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90" windowWidth="19320" windowHeight="838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70" i="1" l="1"/>
  <c r="F67" i="1"/>
  <c r="F59" i="1"/>
  <c r="F54" i="1"/>
  <c r="F51" i="1"/>
  <c r="F45" i="1"/>
  <c r="F42" i="1"/>
  <c r="F35" i="1"/>
  <c r="F33" i="1"/>
  <c r="F8" i="1"/>
  <c r="F65" i="1" l="1"/>
  <c r="F37" i="1" l="1"/>
  <c r="F73" i="1" s="1"/>
</calcChain>
</file>

<file path=xl/sharedStrings.xml><?xml version="1.0" encoding="utf-8"?>
<sst xmlns="http://schemas.openxmlformats.org/spreadsheetml/2006/main" count="214" uniqueCount="92">
  <si>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</si>
  <si>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</si>
  <si>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</si>
  <si>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</si>
  <si>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</si>
  <si>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</si>
  <si>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</si>
  <si>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1</t>
  </si>
  <si>
    <t>ИТОГО</t>
  </si>
  <si>
    <t>0702</t>
  </si>
  <si>
    <t>2025 год (руб.)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</si>
  <si>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</si>
  <si>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ВЦП "Обеспечение функционирования и развития муниципальной системы образования Переславль-Залесского муниципального округа Ярославской области"</t>
  </si>
  <si>
    <t>Администрации Переславль-Залесского муниципального округа</t>
  </si>
  <si>
    <t>Уточнение бюджетных ассигнований на основании заявки Администрации Переславль-Залесского муниципального округа</t>
  </si>
  <si>
    <t>Непрограммные расходы</t>
  </si>
  <si>
    <t>60.0.00.80120</t>
  </si>
  <si>
    <t>Выполнение других обязательств государства</t>
  </si>
  <si>
    <t>0503</t>
  </si>
  <si>
    <t>60.0.00.80110</t>
  </si>
  <si>
    <t>01.11</t>
  </si>
  <si>
    <t>01.13</t>
  </si>
  <si>
    <t>Резервные фонды местных администраций</t>
  </si>
  <si>
    <t>06.1.01.84900</t>
  </si>
  <si>
    <t>Мероприятия по модернизации и реформированию жилищно-коммунального хозяйства</t>
  </si>
  <si>
    <t>05.02</t>
  </si>
  <si>
    <t>ГЦП "Комплексная программа модернизации и реформирования жилищно-коммунального хозяйства Переславль-Залесского муниципального округа Ярославской области"</t>
  </si>
  <si>
    <t>01.1.04.А5350</t>
  </si>
  <si>
    <t>Реализация мероприятий инициативного бюджетирования на территории Ярославской области ( поддержка местных инициатив)</t>
  </si>
  <si>
    <t>10.2.01.86700</t>
  </si>
  <si>
    <t>Мероприятия по благоустройству</t>
  </si>
  <si>
    <t>ГЦП "Благоустройство территории Переславль-Залесского муниципального округа Ярославской области"</t>
  </si>
  <si>
    <t>Постановление Администрации муниципального округа от 04.03.2025 № ПОС.03-514/25</t>
  </si>
  <si>
    <t>01.1.04.S5350</t>
  </si>
  <si>
    <t>0707</t>
  </si>
  <si>
    <t>Обеспечение трудоустройства несовершеннолетних граждан на временные рабочие места</t>
  </si>
  <si>
    <t>ГЦП "Обеспечение отдыха и оздоровления детей Переславль-Залесского муниципального округа Ярославской области в каникулярный период"</t>
  </si>
  <si>
    <t>02.3.03.А6950</t>
  </si>
  <si>
    <t>02.3.03.S6950</t>
  </si>
  <si>
    <t>13.1.И4.55550</t>
  </si>
  <si>
    <t>Реализация программ формирования современной городской среды</t>
  </si>
  <si>
    <t>МП "Формирование современной городской среды на территории Переславль-Залесского муниципального округа Ярославской области"</t>
  </si>
  <si>
    <t>0113</t>
  </si>
  <si>
    <t>10.2.08.S6420</t>
  </si>
  <si>
    <t>Обустройство и восстановление воинских захоронений и военно-мемориальных объектов</t>
  </si>
  <si>
    <t>11.1.01.85000</t>
  </si>
  <si>
    <t xml:space="preserve">Мероприятия по обеспечению мер пожарной безопасности </t>
  </si>
  <si>
    <t>ГЦП"Обеспечение первичных мер пожарной безопасности Переславль-Залесского муниципального округа Ярославской области"</t>
  </si>
  <si>
    <t>0310</t>
  </si>
  <si>
    <t>05.3.03.84200</t>
  </si>
  <si>
    <t>Мероприятия в сфере физической культуры и спорта</t>
  </si>
  <si>
    <t>ГЦП " Развитие физической культуры и спорта Переславль-Залесского муниципального округай Ярославской области"</t>
  </si>
  <si>
    <t>05.3.03.S5350</t>
  </si>
  <si>
    <t>1102</t>
  </si>
  <si>
    <t>Уточнение бюджетных ассигнований на основании заявки Управления культуры,туризма,молодежи и спорта Администрации Переславль-Залесского муниципального округа</t>
  </si>
  <si>
    <t>01.1.01.82200</t>
  </si>
  <si>
    <t>Школы-детские сады, школы начальные, неполные средние и средние. Обеспечение деятельности подведомственных учреждений</t>
  </si>
  <si>
    <t>01.1.02.83100</t>
  </si>
  <si>
    <t>Централизованные бухгалтерии в сфере образования</t>
  </si>
  <si>
    <t>0709</t>
  </si>
  <si>
    <t>0701</t>
  </si>
  <si>
    <t>01.1.04.85600</t>
  </si>
  <si>
    <t>Мероприятия в сфере образования</t>
  </si>
  <si>
    <t>02.1.Я2.53134</t>
  </si>
  <si>
    <t>1002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</si>
  <si>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</si>
  <si>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ГЦП "Социальная поддержка населения Переславль-Залесского муниципального округа Ярославской области"</t>
  </si>
  <si>
    <t>Уведомление министерства труда и социальной поддержки населения ЯО от 04.03.2025 №909/109</t>
  </si>
  <si>
    <t>05.2.04.L4670</t>
  </si>
  <si>
    <t>0801</t>
  </si>
  <si>
    <t>Субсидия на обеспечение развития и укрепление МТБ домов культуры</t>
  </si>
  <si>
    <t>ВЦП "Развитие культуры и искусства Переславль-Залесского муниципального округа Ярославской области"</t>
  </si>
  <si>
    <t>Уведомление министерства культуры от 04.03.2025 № 902/87</t>
  </si>
  <si>
    <t>уведомление министерства регионального развития от 04.03.2025 № 964/22</t>
  </si>
  <si>
    <t>01.1.01.82100</t>
  </si>
  <si>
    <t>Детские дошкольные учреждения. Обеспечение деятельности подведомственных учреждений</t>
  </si>
  <si>
    <t>04.4.03.84400</t>
  </si>
  <si>
    <t>Мероприятия по гармонизации межнациональных отношений</t>
  </si>
  <si>
    <t>ГЦП "Гармонизация межнациональных отношений Переславль-Залесского муниципального округай Ярославской области"</t>
  </si>
  <si>
    <t>01.2.03.S0650</t>
  </si>
  <si>
    <t>Осуществление деятельности в сфере молодежной политики социальными учреждениями молодежи</t>
  </si>
  <si>
    <t xml:space="preserve">ВЦП "Молодежь" </t>
  </si>
  <si>
    <t>Уведомление министерства молодежной политики от 13.03.2025 №968/44</t>
  </si>
  <si>
    <t>06.1.04.75880</t>
  </si>
  <si>
    <t>1003</t>
  </si>
  <si>
    <t>МБТ на оказание гос.поддержки отдельным категориям граждан для проведения ремонта жилых помещений</t>
  </si>
  <si>
    <t>уведомление министерства строительства и ЖКХ ЯО от 17.03.2025 №924/195</t>
  </si>
  <si>
    <t xml:space="preserve">от  19.03.2025 №7 </t>
  </si>
  <si>
    <r>
      <t>Внесение изменений в сводную бюджетную роспись на 2025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19 марта 2025 года</t>
    </r>
  </si>
  <si>
    <t>05.2.04.85700</t>
  </si>
  <si>
    <t>Мероприятия в сфере культуры</t>
  </si>
  <si>
    <t>05.2.04.S5350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</si>
</sst>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/>
    <xf numFmtId="0" fontId="8" fillId="0" borderId="4" xfId="0" applyFont="1" applyFill="1" applyBorder="1" applyAlignment="1">
      <alignment horizontal="center" vertical="center" wrapText="1"/>
    </xf>
    <xf numFmtId="4" fontId="9" fillId="0" borderId="4" xfId="8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4" fontId="4" fillId="0" borderId="4" xfId="8" applyNumberFormat="1" applyFont="1" applyFill="1" applyBorder="1" applyAlignment="1">
      <alignment horizontal="center" vertical="center" wrapText="1"/>
    </xf>
    <xf numFmtId="4" fontId="11" fillId="0" borderId="4" xfId="8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tabSelected="1" topLeftCell="A37" zoomScaleNormal="100" workbookViewId="0">
      <selection activeCell="G42" sqref="G42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11.28515625" style="2" customWidth="1"/>
    <col min="4" max="4" width="18.140625" style="13" customWidth="1"/>
    <col min="5" max="5" width="41.85546875" style="1" customWidth="1"/>
    <col min="6" max="6" width="21" style="5" bestFit="1" customWidth="1"/>
    <col min="7" max="7" width="30.57031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43" t="s">
        <v>7</v>
      </c>
      <c r="B1" s="43"/>
      <c r="C1" s="43"/>
      <c r="D1" s="43"/>
      <c r="E1" s="43"/>
      <c r="F1" s="43"/>
      <c r="G1" s="43"/>
      <c r="H1" s="28"/>
    </row>
    <row r="2" spans="1:8" x14ac:dyDescent="0.25">
      <c r="A2" s="43" t="s">
        <v>6</v>
      </c>
      <c r="B2" s="43"/>
      <c r="C2" s="43"/>
      <c r="D2" s="43"/>
      <c r="E2" s="43"/>
      <c r="F2" s="43"/>
      <c r="G2" s="43"/>
      <c r="H2" s="28"/>
    </row>
    <row r="3" spans="1:8" x14ac:dyDescent="0.25">
      <c r="A3" s="43" t="s">
        <v>13</v>
      </c>
      <c r="B3" s="43"/>
      <c r="C3" s="43"/>
      <c r="D3" s="43"/>
      <c r="E3" s="43"/>
      <c r="F3" s="43"/>
      <c r="G3" s="43"/>
      <c r="H3" s="28"/>
    </row>
    <row r="4" spans="1:8" x14ac:dyDescent="0.25">
      <c r="A4" s="15"/>
      <c r="B4" s="15"/>
      <c r="C4" s="15"/>
      <c r="D4" s="27"/>
      <c r="E4" s="27"/>
      <c r="F4" s="27"/>
      <c r="G4" s="27" t="s">
        <v>87</v>
      </c>
      <c r="H4" s="28"/>
    </row>
    <row r="5" spans="1:8" x14ac:dyDescent="0.25">
      <c r="A5" s="17"/>
      <c r="B5" s="17"/>
      <c r="C5" s="17"/>
      <c r="D5" s="16"/>
      <c r="E5" s="26"/>
      <c r="F5" s="43"/>
      <c r="G5" s="43"/>
    </row>
    <row r="6" spans="1:8" ht="60.75" customHeight="1" x14ac:dyDescent="0.25">
      <c r="A6" s="44" t="s">
        <v>88</v>
      </c>
      <c r="B6" s="44"/>
      <c r="C6" s="44"/>
      <c r="D6" s="44"/>
      <c r="E6" s="44"/>
      <c r="F6" s="44"/>
      <c r="G6" s="44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24" t="s">
        <v>0</v>
      </c>
      <c r="E7" s="8" t="s">
        <v>4</v>
      </c>
      <c r="F7" s="9" t="s">
        <v>10</v>
      </c>
      <c r="G7" s="10" t="s">
        <v>1</v>
      </c>
    </row>
    <row r="8" spans="1:8" ht="75" customHeight="1" x14ac:dyDescent="0.25">
      <c r="A8" s="7"/>
      <c r="B8" s="7"/>
      <c r="C8" s="7"/>
      <c r="D8" s="24"/>
      <c r="E8" s="12" t="s">
        <v>12</v>
      </c>
      <c r="F8" s="23">
        <f>SUM(F9:F32)</f>
        <v>0</v>
      </c>
      <c r="G8" s="10"/>
    </row>
    <row r="9" spans="1:8" ht="75" customHeight="1" x14ac:dyDescent="0.25">
      <c r="A9" s="25">
        <v>203</v>
      </c>
      <c r="B9" s="31" t="s">
        <v>9</v>
      </c>
      <c r="C9" s="25">
        <v>600</v>
      </c>
      <c r="D9" s="32" t="s">
        <v>55</v>
      </c>
      <c r="E9" s="35" t="s">
        <v>56</v>
      </c>
      <c r="F9" s="37">
        <v>-4076807</v>
      </c>
      <c r="G9" s="41" t="s">
        <v>11</v>
      </c>
    </row>
    <row r="10" spans="1:8" ht="75" customHeight="1" x14ac:dyDescent="0.25">
      <c r="A10" s="25">
        <v>203</v>
      </c>
      <c r="B10" s="31" t="s">
        <v>59</v>
      </c>
      <c r="C10" s="25">
        <v>100</v>
      </c>
      <c r="D10" s="32" t="s">
        <v>57</v>
      </c>
      <c r="E10" s="35" t="s">
        <v>58</v>
      </c>
      <c r="F10" s="36">
        <v>4076807</v>
      </c>
      <c r="G10" s="42"/>
    </row>
    <row r="11" spans="1:8" ht="51" customHeight="1" x14ac:dyDescent="0.25">
      <c r="A11" s="25">
        <v>203</v>
      </c>
      <c r="B11" s="31" t="s">
        <v>9</v>
      </c>
      <c r="C11" s="25">
        <v>600</v>
      </c>
      <c r="D11" s="32" t="s">
        <v>27</v>
      </c>
      <c r="E11" s="35" t="s">
        <v>28</v>
      </c>
      <c r="F11" s="36">
        <v>8000</v>
      </c>
      <c r="G11" s="41" t="s">
        <v>11</v>
      </c>
      <c r="H11" s="5"/>
    </row>
    <row r="12" spans="1:8" ht="51" customHeight="1" x14ac:dyDescent="0.25">
      <c r="A12" s="25">
        <v>203</v>
      </c>
      <c r="B12" s="31" t="s">
        <v>9</v>
      </c>
      <c r="C12" s="25">
        <v>600</v>
      </c>
      <c r="D12" s="32" t="s">
        <v>33</v>
      </c>
      <c r="E12" s="35" t="s">
        <v>28</v>
      </c>
      <c r="F12" s="36">
        <v>-8000</v>
      </c>
      <c r="G12" s="42"/>
      <c r="H12" s="5"/>
    </row>
    <row r="13" spans="1:8" ht="51" customHeight="1" x14ac:dyDescent="0.25">
      <c r="A13" s="25">
        <v>203</v>
      </c>
      <c r="B13" s="31" t="s">
        <v>9</v>
      </c>
      <c r="C13" s="25">
        <v>600</v>
      </c>
      <c r="D13" s="32" t="s">
        <v>27</v>
      </c>
      <c r="E13" s="35" t="s">
        <v>28</v>
      </c>
      <c r="F13" s="36">
        <v>60668.9</v>
      </c>
      <c r="G13" s="41" t="s">
        <v>11</v>
      </c>
      <c r="H13" s="5"/>
    </row>
    <row r="14" spans="1:8" ht="51" customHeight="1" x14ac:dyDescent="0.25">
      <c r="A14" s="25">
        <v>203</v>
      </c>
      <c r="B14" s="31" t="s">
        <v>9</v>
      </c>
      <c r="C14" s="25">
        <v>600</v>
      </c>
      <c r="D14" s="32" t="s">
        <v>33</v>
      </c>
      <c r="E14" s="35" t="s">
        <v>28</v>
      </c>
      <c r="F14" s="36">
        <v>-60668.9</v>
      </c>
      <c r="G14" s="42"/>
      <c r="H14" s="5"/>
    </row>
    <row r="15" spans="1:8" ht="51" customHeight="1" x14ac:dyDescent="0.25">
      <c r="A15" s="25">
        <v>203</v>
      </c>
      <c r="B15" s="31" t="s">
        <v>60</v>
      </c>
      <c r="C15" s="25">
        <v>600</v>
      </c>
      <c r="D15" s="32" t="s">
        <v>27</v>
      </c>
      <c r="E15" s="35" t="s">
        <v>28</v>
      </c>
      <c r="F15" s="36">
        <v>9000</v>
      </c>
      <c r="G15" s="41" t="s">
        <v>11</v>
      </c>
      <c r="H15" s="5"/>
    </row>
    <row r="16" spans="1:8" ht="51" customHeight="1" x14ac:dyDescent="0.25">
      <c r="A16" s="25">
        <v>203</v>
      </c>
      <c r="B16" s="31" t="s">
        <v>60</v>
      </c>
      <c r="C16" s="25">
        <v>600</v>
      </c>
      <c r="D16" s="32" t="s">
        <v>61</v>
      </c>
      <c r="E16" s="35" t="s">
        <v>62</v>
      </c>
      <c r="F16" s="36">
        <v>-9000</v>
      </c>
      <c r="G16" s="42"/>
      <c r="H16" s="5"/>
    </row>
    <row r="17" spans="1:8" ht="51" customHeight="1" x14ac:dyDescent="0.25">
      <c r="A17" s="25">
        <v>203</v>
      </c>
      <c r="B17" s="31" t="s">
        <v>60</v>
      </c>
      <c r="C17" s="25">
        <v>600</v>
      </c>
      <c r="D17" s="32" t="s">
        <v>27</v>
      </c>
      <c r="E17" s="35" t="s">
        <v>28</v>
      </c>
      <c r="F17" s="36">
        <v>41510.300000000003</v>
      </c>
      <c r="G17" s="41" t="s">
        <v>11</v>
      </c>
      <c r="H17" s="5"/>
    </row>
    <row r="18" spans="1:8" ht="51" customHeight="1" x14ac:dyDescent="0.25">
      <c r="A18" s="25">
        <v>203</v>
      </c>
      <c r="B18" s="31" t="s">
        <v>60</v>
      </c>
      <c r="C18" s="25">
        <v>600</v>
      </c>
      <c r="D18" s="32" t="s">
        <v>33</v>
      </c>
      <c r="E18" s="35" t="s">
        <v>28</v>
      </c>
      <c r="F18" s="36">
        <v>-41510.300000000003</v>
      </c>
      <c r="G18" s="42"/>
      <c r="H18" s="5"/>
    </row>
    <row r="19" spans="1:8" ht="51" customHeight="1" x14ac:dyDescent="0.25">
      <c r="A19" s="25">
        <v>203</v>
      </c>
      <c r="B19" s="31" t="s">
        <v>9</v>
      </c>
      <c r="C19" s="25">
        <v>600</v>
      </c>
      <c r="D19" s="32" t="s">
        <v>27</v>
      </c>
      <c r="E19" s="35" t="s">
        <v>28</v>
      </c>
      <c r="F19" s="36">
        <v>20000</v>
      </c>
      <c r="G19" s="41" t="s">
        <v>11</v>
      </c>
      <c r="H19" s="5"/>
    </row>
    <row r="20" spans="1:8" ht="51" customHeight="1" x14ac:dyDescent="0.25">
      <c r="A20" s="25">
        <v>203</v>
      </c>
      <c r="B20" s="31" t="s">
        <v>9</v>
      </c>
      <c r="C20" s="25">
        <v>600</v>
      </c>
      <c r="D20" s="32" t="s">
        <v>33</v>
      </c>
      <c r="E20" s="35" t="s">
        <v>28</v>
      </c>
      <c r="F20" s="36">
        <v>-20000</v>
      </c>
      <c r="G20" s="42"/>
      <c r="H20" s="5"/>
    </row>
    <row r="21" spans="1:8" ht="51" customHeight="1" x14ac:dyDescent="0.25">
      <c r="A21" s="25">
        <v>203</v>
      </c>
      <c r="B21" s="31" t="s">
        <v>60</v>
      </c>
      <c r="C21" s="25">
        <v>600</v>
      </c>
      <c r="D21" s="32" t="s">
        <v>27</v>
      </c>
      <c r="E21" s="35" t="s">
        <v>28</v>
      </c>
      <c r="F21" s="36">
        <v>38317.199999999997</v>
      </c>
      <c r="G21" s="41" t="s">
        <v>11</v>
      </c>
      <c r="H21" s="5"/>
    </row>
    <row r="22" spans="1:8" ht="51" customHeight="1" x14ac:dyDescent="0.25">
      <c r="A22" s="25">
        <v>203</v>
      </c>
      <c r="B22" s="31" t="s">
        <v>60</v>
      </c>
      <c r="C22" s="25">
        <v>600</v>
      </c>
      <c r="D22" s="32" t="s">
        <v>61</v>
      </c>
      <c r="E22" s="35" t="s">
        <v>62</v>
      </c>
      <c r="F22" s="36">
        <v>-38317.199999999997</v>
      </c>
      <c r="G22" s="42"/>
      <c r="H22" s="5"/>
    </row>
    <row r="23" spans="1:8" ht="51" customHeight="1" x14ac:dyDescent="0.25">
      <c r="A23" s="25">
        <v>203</v>
      </c>
      <c r="B23" s="31" t="s">
        <v>60</v>
      </c>
      <c r="C23" s="25">
        <v>600</v>
      </c>
      <c r="D23" s="32" t="s">
        <v>27</v>
      </c>
      <c r="E23" s="35" t="s">
        <v>28</v>
      </c>
      <c r="F23" s="36">
        <v>20000</v>
      </c>
      <c r="G23" s="41" t="s">
        <v>11</v>
      </c>
      <c r="H23" s="5"/>
    </row>
    <row r="24" spans="1:8" ht="51" customHeight="1" x14ac:dyDescent="0.25">
      <c r="A24" s="25">
        <v>203</v>
      </c>
      <c r="B24" s="31" t="s">
        <v>60</v>
      </c>
      <c r="C24" s="25">
        <v>600</v>
      </c>
      <c r="D24" s="32" t="s">
        <v>61</v>
      </c>
      <c r="E24" s="35" t="s">
        <v>62</v>
      </c>
      <c r="F24" s="36">
        <v>-20000</v>
      </c>
      <c r="G24" s="42"/>
      <c r="H24" s="5"/>
    </row>
    <row r="25" spans="1:8" ht="51" customHeight="1" x14ac:dyDescent="0.25">
      <c r="A25" s="25">
        <v>203</v>
      </c>
      <c r="B25" s="31" t="s">
        <v>9</v>
      </c>
      <c r="C25" s="25">
        <v>600</v>
      </c>
      <c r="D25" s="32" t="s">
        <v>27</v>
      </c>
      <c r="E25" s="35" t="s">
        <v>28</v>
      </c>
      <c r="F25" s="36">
        <v>79827.5</v>
      </c>
      <c r="G25" s="41" t="s">
        <v>11</v>
      </c>
      <c r="H25" s="5"/>
    </row>
    <row r="26" spans="1:8" ht="51" customHeight="1" x14ac:dyDescent="0.25">
      <c r="A26" s="25">
        <v>203</v>
      </c>
      <c r="B26" s="31" t="s">
        <v>9</v>
      </c>
      <c r="C26" s="25">
        <v>600</v>
      </c>
      <c r="D26" s="32" t="s">
        <v>33</v>
      </c>
      <c r="E26" s="35" t="s">
        <v>28</v>
      </c>
      <c r="F26" s="36">
        <v>-79827.5</v>
      </c>
      <c r="G26" s="42"/>
      <c r="H26" s="5"/>
    </row>
    <row r="27" spans="1:8" ht="51" customHeight="1" x14ac:dyDescent="0.25">
      <c r="A27" s="25">
        <v>203</v>
      </c>
      <c r="B27" s="31" t="s">
        <v>60</v>
      </c>
      <c r="C27" s="25">
        <v>600</v>
      </c>
      <c r="D27" s="32" t="s">
        <v>74</v>
      </c>
      <c r="E27" s="33" t="s">
        <v>75</v>
      </c>
      <c r="F27" s="36">
        <v>28996.29</v>
      </c>
      <c r="G27" s="41" t="s">
        <v>11</v>
      </c>
      <c r="H27" s="5"/>
    </row>
    <row r="28" spans="1:8" ht="51" customHeight="1" x14ac:dyDescent="0.25">
      <c r="A28" s="25">
        <v>203</v>
      </c>
      <c r="B28" s="31" t="s">
        <v>9</v>
      </c>
      <c r="C28" s="25">
        <v>600</v>
      </c>
      <c r="D28" s="32" t="s">
        <v>55</v>
      </c>
      <c r="E28" s="33" t="s">
        <v>56</v>
      </c>
      <c r="F28" s="36">
        <v>-28996.29</v>
      </c>
      <c r="G28" s="42"/>
      <c r="H28" s="5"/>
    </row>
    <row r="29" spans="1:8" ht="51" customHeight="1" x14ac:dyDescent="0.25">
      <c r="A29" s="25">
        <v>203</v>
      </c>
      <c r="B29" s="31" t="s">
        <v>9</v>
      </c>
      <c r="C29" s="25">
        <v>600</v>
      </c>
      <c r="D29" s="32" t="s">
        <v>27</v>
      </c>
      <c r="E29" s="35" t="s">
        <v>28</v>
      </c>
      <c r="F29" s="36">
        <v>47896.5</v>
      </c>
      <c r="G29" s="41" t="s">
        <v>11</v>
      </c>
      <c r="H29" s="5"/>
    </row>
    <row r="30" spans="1:8" ht="51" customHeight="1" x14ac:dyDescent="0.25">
      <c r="A30" s="25">
        <v>203</v>
      </c>
      <c r="B30" s="31" t="s">
        <v>9</v>
      </c>
      <c r="C30" s="25">
        <v>600</v>
      </c>
      <c r="D30" s="32" t="s">
        <v>33</v>
      </c>
      <c r="E30" s="35" t="s">
        <v>28</v>
      </c>
      <c r="F30" s="36">
        <v>-47896.5</v>
      </c>
      <c r="G30" s="42"/>
      <c r="H30" s="5"/>
    </row>
    <row r="31" spans="1:8" ht="51" customHeight="1" x14ac:dyDescent="0.25">
      <c r="A31" s="25">
        <v>203</v>
      </c>
      <c r="B31" s="31" t="s">
        <v>9</v>
      </c>
      <c r="C31" s="25">
        <v>600</v>
      </c>
      <c r="D31" s="32" t="s">
        <v>27</v>
      </c>
      <c r="E31" s="35" t="s">
        <v>28</v>
      </c>
      <c r="F31" s="36">
        <v>15965.5</v>
      </c>
      <c r="G31" s="41" t="s">
        <v>11</v>
      </c>
      <c r="H31" s="5"/>
    </row>
    <row r="32" spans="1:8" ht="51" customHeight="1" x14ac:dyDescent="0.25">
      <c r="A32" s="25">
        <v>203</v>
      </c>
      <c r="B32" s="31" t="s">
        <v>9</v>
      </c>
      <c r="C32" s="25">
        <v>600</v>
      </c>
      <c r="D32" s="32" t="s">
        <v>33</v>
      </c>
      <c r="E32" s="35" t="s">
        <v>28</v>
      </c>
      <c r="F32" s="36">
        <v>-15965.5</v>
      </c>
      <c r="G32" s="42"/>
      <c r="H32" s="5"/>
    </row>
    <row r="33" spans="1:8" ht="51" customHeight="1" x14ac:dyDescent="0.25">
      <c r="A33" s="25"/>
      <c r="B33" s="31"/>
      <c r="C33" s="25"/>
      <c r="D33" s="32"/>
      <c r="E33" s="12" t="s">
        <v>81</v>
      </c>
      <c r="F33" s="30">
        <f>SUM(F34)</f>
        <v>1694352</v>
      </c>
      <c r="G33" s="35"/>
      <c r="H33" s="5"/>
    </row>
    <row r="34" spans="1:8" ht="80.25" customHeight="1" x14ac:dyDescent="0.25">
      <c r="A34" s="25">
        <v>242</v>
      </c>
      <c r="B34" s="31" t="s">
        <v>34</v>
      </c>
      <c r="C34" s="25">
        <v>600</v>
      </c>
      <c r="D34" s="32" t="s">
        <v>79</v>
      </c>
      <c r="E34" s="33" t="s">
        <v>80</v>
      </c>
      <c r="F34" s="36">
        <v>1694352</v>
      </c>
      <c r="G34" s="35" t="s">
        <v>82</v>
      </c>
      <c r="H34" s="5"/>
    </row>
    <row r="35" spans="1:8" ht="71.25" customHeight="1" x14ac:dyDescent="0.25">
      <c r="A35" s="25"/>
      <c r="B35" s="31"/>
      <c r="C35" s="25"/>
      <c r="D35" s="32"/>
      <c r="E35" s="38" t="s">
        <v>66</v>
      </c>
      <c r="F35" s="30">
        <f>SUM(F36)</f>
        <v>3718000</v>
      </c>
      <c r="G35" s="35"/>
      <c r="H35" s="5"/>
    </row>
    <row r="36" spans="1:8" ht="87" customHeight="1" x14ac:dyDescent="0.25">
      <c r="A36" s="25">
        <v>206</v>
      </c>
      <c r="B36" s="31" t="s">
        <v>64</v>
      </c>
      <c r="C36" s="25">
        <v>600</v>
      </c>
      <c r="D36" s="32" t="s">
        <v>63</v>
      </c>
      <c r="E36" s="33" t="s">
        <v>65</v>
      </c>
      <c r="F36" s="36">
        <v>3718000</v>
      </c>
      <c r="G36" s="35" t="s">
        <v>67</v>
      </c>
      <c r="H36" s="5"/>
    </row>
    <row r="37" spans="1:8" ht="87" customHeight="1" x14ac:dyDescent="0.25">
      <c r="A37" s="25"/>
      <c r="B37" s="31"/>
      <c r="C37" s="25"/>
      <c r="D37" s="32"/>
      <c r="E37" s="38" t="s">
        <v>36</v>
      </c>
      <c r="F37" s="30">
        <f>SUM(F38:F39)</f>
        <v>0</v>
      </c>
      <c r="G37" s="35"/>
      <c r="H37" s="5"/>
    </row>
    <row r="38" spans="1:8" ht="51" customHeight="1" x14ac:dyDescent="0.25">
      <c r="A38" s="25">
        <v>203</v>
      </c>
      <c r="B38" s="31" t="s">
        <v>34</v>
      </c>
      <c r="C38" s="25">
        <v>600</v>
      </c>
      <c r="D38" s="32" t="s">
        <v>37</v>
      </c>
      <c r="E38" s="33" t="s">
        <v>35</v>
      </c>
      <c r="F38" s="36">
        <v>10225.91</v>
      </c>
      <c r="G38" s="41" t="s">
        <v>11</v>
      </c>
      <c r="H38" s="5"/>
    </row>
    <row r="39" spans="1:8" ht="51" customHeight="1" x14ac:dyDescent="0.25">
      <c r="A39" s="25">
        <v>203</v>
      </c>
      <c r="B39" s="31" t="s">
        <v>34</v>
      </c>
      <c r="C39" s="25">
        <v>600</v>
      </c>
      <c r="D39" s="32" t="s">
        <v>38</v>
      </c>
      <c r="E39" s="35" t="s">
        <v>35</v>
      </c>
      <c r="F39" s="36">
        <v>-10225.91</v>
      </c>
      <c r="G39" s="42"/>
      <c r="H39" s="5"/>
    </row>
    <row r="40" spans="1:8" ht="51" customHeight="1" x14ac:dyDescent="0.25">
      <c r="A40" s="25">
        <v>242</v>
      </c>
      <c r="B40" s="31" t="s">
        <v>34</v>
      </c>
      <c r="C40" s="25">
        <v>600</v>
      </c>
      <c r="D40" s="32" t="s">
        <v>37</v>
      </c>
      <c r="E40" s="33" t="s">
        <v>35</v>
      </c>
      <c r="F40" s="36">
        <v>14281.18</v>
      </c>
      <c r="G40" s="41" t="s">
        <v>54</v>
      </c>
      <c r="H40" s="5"/>
    </row>
    <row r="41" spans="1:8" ht="69.75" customHeight="1" x14ac:dyDescent="0.25">
      <c r="A41" s="25">
        <v>242</v>
      </c>
      <c r="B41" s="31" t="s">
        <v>34</v>
      </c>
      <c r="C41" s="25">
        <v>600</v>
      </c>
      <c r="D41" s="32" t="s">
        <v>38</v>
      </c>
      <c r="E41" s="40" t="s">
        <v>35</v>
      </c>
      <c r="F41" s="36">
        <v>-14281.18</v>
      </c>
      <c r="G41" s="42"/>
      <c r="H41" s="5"/>
    </row>
    <row r="42" spans="1:8" ht="74.25" customHeight="1" x14ac:dyDescent="0.25">
      <c r="A42" s="25"/>
      <c r="B42" s="31"/>
      <c r="C42" s="25"/>
      <c r="D42" s="32"/>
      <c r="E42" s="29" t="s">
        <v>78</v>
      </c>
      <c r="F42" s="30">
        <f>SUM(F43:F44)</f>
        <v>0</v>
      </c>
      <c r="G42" s="35"/>
      <c r="H42" s="5"/>
    </row>
    <row r="43" spans="1:8" ht="51" customHeight="1" x14ac:dyDescent="0.25">
      <c r="A43" s="25">
        <v>203</v>
      </c>
      <c r="B43" s="31" t="s">
        <v>9</v>
      </c>
      <c r="C43" s="25">
        <v>600</v>
      </c>
      <c r="D43" s="32" t="s">
        <v>76</v>
      </c>
      <c r="E43" s="41" t="s">
        <v>77</v>
      </c>
      <c r="F43" s="36">
        <v>-1650</v>
      </c>
      <c r="G43" s="41" t="s">
        <v>11</v>
      </c>
      <c r="H43" s="5"/>
    </row>
    <row r="44" spans="1:8" ht="51" customHeight="1" x14ac:dyDescent="0.25">
      <c r="A44" s="25">
        <v>203</v>
      </c>
      <c r="B44" s="31" t="s">
        <v>9</v>
      </c>
      <c r="C44" s="25">
        <v>600</v>
      </c>
      <c r="D44" s="32" t="s">
        <v>76</v>
      </c>
      <c r="E44" s="42"/>
      <c r="F44" s="36">
        <v>1650</v>
      </c>
      <c r="G44" s="42"/>
      <c r="H44" s="5"/>
    </row>
    <row r="45" spans="1:8" ht="68.25" customHeight="1" x14ac:dyDescent="0.25">
      <c r="A45" s="25"/>
      <c r="B45" s="31"/>
      <c r="C45" s="25"/>
      <c r="D45" s="32"/>
      <c r="E45" s="29" t="s">
        <v>71</v>
      </c>
      <c r="F45" s="30">
        <f>SUM(F46)</f>
        <v>1858812</v>
      </c>
      <c r="G45" s="35"/>
      <c r="H45" s="5"/>
    </row>
    <row r="46" spans="1:8" ht="51" customHeight="1" x14ac:dyDescent="0.25">
      <c r="A46" s="25">
        <v>242</v>
      </c>
      <c r="B46" s="31" t="s">
        <v>69</v>
      </c>
      <c r="C46" s="25">
        <v>600</v>
      </c>
      <c r="D46" s="32" t="s">
        <v>68</v>
      </c>
      <c r="E46" s="35" t="s">
        <v>70</v>
      </c>
      <c r="F46" s="36">
        <v>1858812</v>
      </c>
      <c r="G46" s="35" t="s">
        <v>72</v>
      </c>
      <c r="H46" s="5"/>
    </row>
    <row r="47" spans="1:8" ht="51" customHeight="1" x14ac:dyDescent="0.25">
      <c r="A47" s="25">
        <v>242</v>
      </c>
      <c r="B47" s="31" t="s">
        <v>69</v>
      </c>
      <c r="C47" s="25">
        <v>600</v>
      </c>
      <c r="D47" s="32" t="s">
        <v>89</v>
      </c>
      <c r="E47" s="39" t="s">
        <v>90</v>
      </c>
      <c r="F47" s="36">
        <v>-304596.39</v>
      </c>
      <c r="G47" s="41" t="s">
        <v>54</v>
      </c>
      <c r="H47" s="5"/>
    </row>
    <row r="48" spans="1:8" ht="59.25" customHeight="1" x14ac:dyDescent="0.25">
      <c r="A48" s="25">
        <v>242</v>
      </c>
      <c r="B48" s="31" t="s">
        <v>69</v>
      </c>
      <c r="C48" s="25">
        <v>600</v>
      </c>
      <c r="D48" s="32" t="s">
        <v>68</v>
      </c>
      <c r="E48" s="39" t="s">
        <v>70</v>
      </c>
      <c r="F48" s="36">
        <v>304596.39</v>
      </c>
      <c r="G48" s="42"/>
      <c r="H48" s="5"/>
    </row>
    <row r="49" spans="1:8" ht="59.25" customHeight="1" x14ac:dyDescent="0.25">
      <c r="A49" s="25">
        <v>242</v>
      </c>
      <c r="B49" s="31" t="s">
        <v>69</v>
      </c>
      <c r="C49" s="25">
        <v>600</v>
      </c>
      <c r="D49" s="32" t="s">
        <v>89</v>
      </c>
      <c r="E49" s="40" t="s">
        <v>90</v>
      </c>
      <c r="F49" s="36">
        <v>-695403.6</v>
      </c>
      <c r="G49" s="41" t="s">
        <v>54</v>
      </c>
      <c r="H49" s="5"/>
    </row>
    <row r="50" spans="1:8" ht="59.25" customHeight="1" x14ac:dyDescent="0.25">
      <c r="A50" s="25">
        <v>242</v>
      </c>
      <c r="B50" s="31" t="s">
        <v>69</v>
      </c>
      <c r="C50" s="25">
        <v>600</v>
      </c>
      <c r="D50" s="32" t="s">
        <v>91</v>
      </c>
      <c r="E50" s="40" t="s">
        <v>28</v>
      </c>
      <c r="F50" s="36">
        <v>695403.6</v>
      </c>
      <c r="G50" s="42"/>
      <c r="H50" s="5"/>
    </row>
    <row r="51" spans="1:8" ht="72.75" customHeight="1" x14ac:dyDescent="0.25">
      <c r="A51" s="25"/>
      <c r="B51" s="31"/>
      <c r="C51" s="25"/>
      <c r="D51" s="32"/>
      <c r="E51" s="29" t="s">
        <v>51</v>
      </c>
      <c r="F51" s="30">
        <f>SUM(F52:F53)</f>
        <v>0</v>
      </c>
      <c r="G51" s="35"/>
      <c r="H51" s="5"/>
    </row>
    <row r="52" spans="1:8" ht="51" customHeight="1" x14ac:dyDescent="0.25">
      <c r="A52" s="25">
        <v>242</v>
      </c>
      <c r="B52" s="31" t="s">
        <v>53</v>
      </c>
      <c r="C52" s="25">
        <v>600</v>
      </c>
      <c r="D52" s="32" t="s">
        <v>49</v>
      </c>
      <c r="E52" s="35" t="s">
        <v>50</v>
      </c>
      <c r="F52" s="36">
        <v>-108725</v>
      </c>
      <c r="G52" s="41" t="s">
        <v>54</v>
      </c>
      <c r="H52" s="5"/>
    </row>
    <row r="53" spans="1:8" ht="68.25" customHeight="1" x14ac:dyDescent="0.25">
      <c r="A53" s="25">
        <v>242</v>
      </c>
      <c r="B53" s="31" t="s">
        <v>53</v>
      </c>
      <c r="C53" s="25">
        <v>600</v>
      </c>
      <c r="D53" s="32" t="s">
        <v>52</v>
      </c>
      <c r="E53" s="35" t="s">
        <v>28</v>
      </c>
      <c r="F53" s="36">
        <v>108725</v>
      </c>
      <c r="G53" s="42"/>
      <c r="H53" s="5"/>
    </row>
    <row r="54" spans="1:8" ht="81.75" customHeight="1" x14ac:dyDescent="0.25">
      <c r="A54" s="25"/>
      <c r="B54" s="31"/>
      <c r="C54" s="25"/>
      <c r="D54" s="32"/>
      <c r="E54" s="29" t="s">
        <v>26</v>
      </c>
      <c r="F54" s="30">
        <f>SUM(F55:F58)</f>
        <v>-324000</v>
      </c>
      <c r="G54" s="35"/>
      <c r="H54" s="5"/>
    </row>
    <row r="55" spans="1:8" ht="81.75" customHeight="1" x14ac:dyDescent="0.25">
      <c r="A55" s="25">
        <v>208</v>
      </c>
      <c r="B55" s="31" t="s">
        <v>25</v>
      </c>
      <c r="C55" s="25">
        <v>400</v>
      </c>
      <c r="D55" s="32" t="s">
        <v>23</v>
      </c>
      <c r="E55" s="35" t="s">
        <v>24</v>
      </c>
      <c r="F55" s="36">
        <v>-1000000</v>
      </c>
      <c r="G55" s="35" t="s">
        <v>14</v>
      </c>
      <c r="H55" s="5"/>
    </row>
    <row r="56" spans="1:8" ht="81.75" customHeight="1" x14ac:dyDescent="0.25">
      <c r="A56" s="25">
        <v>208</v>
      </c>
      <c r="B56" s="31" t="s">
        <v>25</v>
      </c>
      <c r="C56" s="25">
        <v>400</v>
      </c>
      <c r="D56" s="32" t="s">
        <v>23</v>
      </c>
      <c r="E56" s="35" t="s">
        <v>24</v>
      </c>
      <c r="F56" s="36">
        <v>-500000</v>
      </c>
      <c r="G56" s="35" t="s">
        <v>14</v>
      </c>
      <c r="H56" s="5"/>
    </row>
    <row r="57" spans="1:8" ht="81.75" customHeight="1" x14ac:dyDescent="0.25">
      <c r="A57" s="25">
        <v>208</v>
      </c>
      <c r="B57" s="31" t="s">
        <v>25</v>
      </c>
      <c r="C57" s="25">
        <v>400</v>
      </c>
      <c r="D57" s="32" t="s">
        <v>23</v>
      </c>
      <c r="E57" s="35" t="s">
        <v>24</v>
      </c>
      <c r="F57" s="36">
        <v>-600000</v>
      </c>
      <c r="G57" s="35" t="s">
        <v>14</v>
      </c>
      <c r="H57" s="5"/>
    </row>
    <row r="58" spans="1:8" ht="81.75" customHeight="1" x14ac:dyDescent="0.25">
      <c r="A58" s="25">
        <v>208</v>
      </c>
      <c r="B58" s="31" t="s">
        <v>84</v>
      </c>
      <c r="C58" s="25">
        <v>300</v>
      </c>
      <c r="D58" s="32" t="s">
        <v>83</v>
      </c>
      <c r="E58" s="35" t="s">
        <v>85</v>
      </c>
      <c r="F58" s="36">
        <v>1776000</v>
      </c>
      <c r="G58" s="35" t="s">
        <v>86</v>
      </c>
      <c r="H58" s="5"/>
    </row>
    <row r="59" spans="1:8" ht="104.25" customHeight="1" x14ac:dyDescent="0.25">
      <c r="A59" s="25"/>
      <c r="B59" s="31"/>
      <c r="C59" s="25"/>
      <c r="D59" s="32"/>
      <c r="E59" s="29" t="s">
        <v>31</v>
      </c>
      <c r="F59" s="30">
        <f>SUM(F60:F64)</f>
        <v>3500000</v>
      </c>
      <c r="G59" s="35"/>
      <c r="H59" s="5"/>
    </row>
    <row r="60" spans="1:8" ht="104.25" customHeight="1" x14ac:dyDescent="0.25">
      <c r="A60" s="25">
        <v>208</v>
      </c>
      <c r="B60" s="31" t="s">
        <v>18</v>
      </c>
      <c r="C60" s="25">
        <v>200</v>
      </c>
      <c r="D60" s="32" t="s">
        <v>29</v>
      </c>
      <c r="E60" s="35" t="s">
        <v>30</v>
      </c>
      <c r="F60" s="36">
        <v>1000000</v>
      </c>
      <c r="G60" s="33" t="s">
        <v>14</v>
      </c>
      <c r="H60" s="5"/>
    </row>
    <row r="61" spans="1:8" ht="104.25" customHeight="1" x14ac:dyDescent="0.25">
      <c r="A61" s="25">
        <v>208</v>
      </c>
      <c r="B61" s="31" t="s">
        <v>18</v>
      </c>
      <c r="C61" s="25">
        <v>200</v>
      </c>
      <c r="D61" s="32" t="s">
        <v>29</v>
      </c>
      <c r="E61" s="35" t="s">
        <v>30</v>
      </c>
      <c r="F61" s="36">
        <v>500000</v>
      </c>
      <c r="G61" s="33" t="s">
        <v>14</v>
      </c>
      <c r="H61" s="5"/>
    </row>
    <row r="62" spans="1:8" ht="104.25" customHeight="1" x14ac:dyDescent="0.25">
      <c r="A62" s="25">
        <v>208</v>
      </c>
      <c r="B62" s="31" t="s">
        <v>42</v>
      </c>
      <c r="C62" s="25">
        <v>400</v>
      </c>
      <c r="D62" s="32" t="s">
        <v>29</v>
      </c>
      <c r="E62" s="35" t="s">
        <v>30</v>
      </c>
      <c r="F62" s="36">
        <v>-1600000</v>
      </c>
      <c r="G62" s="41" t="s">
        <v>14</v>
      </c>
      <c r="H62" s="5"/>
    </row>
    <row r="63" spans="1:8" ht="104.25" customHeight="1" x14ac:dyDescent="0.25">
      <c r="A63" s="25">
        <v>208</v>
      </c>
      <c r="B63" s="31" t="s">
        <v>18</v>
      </c>
      <c r="C63" s="25">
        <v>200</v>
      </c>
      <c r="D63" s="32" t="s">
        <v>43</v>
      </c>
      <c r="E63" s="35" t="s">
        <v>44</v>
      </c>
      <c r="F63" s="36">
        <v>1600000</v>
      </c>
      <c r="G63" s="42"/>
      <c r="H63" s="5"/>
    </row>
    <row r="64" spans="1:8" ht="104.25" customHeight="1" x14ac:dyDescent="0.25">
      <c r="A64" s="25">
        <v>208</v>
      </c>
      <c r="B64" s="31" t="s">
        <v>18</v>
      </c>
      <c r="C64" s="25">
        <v>200</v>
      </c>
      <c r="D64" s="32" t="s">
        <v>43</v>
      </c>
      <c r="E64" s="35" t="s">
        <v>44</v>
      </c>
      <c r="F64" s="36">
        <v>2000000</v>
      </c>
      <c r="G64" s="35" t="s">
        <v>73</v>
      </c>
      <c r="H64" s="5"/>
    </row>
    <row r="65" spans="1:8" ht="104.25" customHeight="1" x14ac:dyDescent="0.25">
      <c r="A65" s="25"/>
      <c r="B65" s="31"/>
      <c r="C65" s="25"/>
      <c r="D65" s="32"/>
      <c r="E65" s="29" t="s">
        <v>47</v>
      </c>
      <c r="F65" s="30">
        <f>SUM(F66)</f>
        <v>600000</v>
      </c>
      <c r="G65" s="35"/>
      <c r="H65" s="5"/>
    </row>
    <row r="66" spans="1:8" ht="104.25" customHeight="1" x14ac:dyDescent="0.25">
      <c r="A66" s="25">
        <v>208</v>
      </c>
      <c r="B66" s="31" t="s">
        <v>48</v>
      </c>
      <c r="C66" s="25">
        <v>200</v>
      </c>
      <c r="D66" s="32" t="s">
        <v>45</v>
      </c>
      <c r="E66" s="35" t="s">
        <v>46</v>
      </c>
      <c r="F66" s="36">
        <v>600000</v>
      </c>
      <c r="G66" s="35" t="s">
        <v>14</v>
      </c>
      <c r="H66" s="5"/>
    </row>
    <row r="67" spans="1:8" ht="104.25" customHeight="1" x14ac:dyDescent="0.25">
      <c r="A67" s="25"/>
      <c r="B67" s="31"/>
      <c r="C67" s="25"/>
      <c r="D67" s="32"/>
      <c r="E67" s="29" t="s">
        <v>41</v>
      </c>
      <c r="F67" s="30">
        <f>SUM(F68:F69)</f>
        <v>0</v>
      </c>
      <c r="G67" s="35"/>
      <c r="H67" s="5"/>
    </row>
    <row r="68" spans="1:8" ht="104.25" customHeight="1" x14ac:dyDescent="0.25">
      <c r="A68" s="25">
        <v>208</v>
      </c>
      <c r="B68" s="31" t="s">
        <v>18</v>
      </c>
      <c r="C68" s="25">
        <v>200</v>
      </c>
      <c r="D68" s="32" t="s">
        <v>39</v>
      </c>
      <c r="E68" s="41" t="s">
        <v>40</v>
      </c>
      <c r="F68" s="36">
        <v>-25032477</v>
      </c>
      <c r="G68" s="41" t="s">
        <v>14</v>
      </c>
      <c r="H68" s="5"/>
    </row>
    <row r="69" spans="1:8" ht="104.25" customHeight="1" x14ac:dyDescent="0.25">
      <c r="A69" s="25">
        <v>208</v>
      </c>
      <c r="B69" s="31" t="s">
        <v>18</v>
      </c>
      <c r="C69" s="25">
        <v>600</v>
      </c>
      <c r="D69" s="32" t="s">
        <v>39</v>
      </c>
      <c r="E69" s="42"/>
      <c r="F69" s="36">
        <v>25032477</v>
      </c>
      <c r="G69" s="42"/>
      <c r="H69" s="5"/>
    </row>
    <row r="70" spans="1:8" ht="60" customHeight="1" x14ac:dyDescent="0.25">
      <c r="A70" s="7"/>
      <c r="B70" s="34"/>
      <c r="C70" s="25"/>
      <c r="D70" s="32"/>
      <c r="E70" s="29" t="s">
        <v>15</v>
      </c>
      <c r="F70" s="30">
        <f>SUM(F71:F72)</f>
        <v>0</v>
      </c>
      <c r="G70" s="35"/>
      <c r="H70" s="5"/>
    </row>
    <row r="71" spans="1:8" ht="92.25" customHeight="1" x14ac:dyDescent="0.25">
      <c r="A71" s="25">
        <v>208</v>
      </c>
      <c r="B71" s="31" t="s">
        <v>20</v>
      </c>
      <c r="C71" s="25">
        <v>800</v>
      </c>
      <c r="D71" s="32" t="s">
        <v>19</v>
      </c>
      <c r="E71" s="35" t="s">
        <v>22</v>
      </c>
      <c r="F71" s="36">
        <v>-400000</v>
      </c>
      <c r="G71" s="41" t="s">
        <v>32</v>
      </c>
      <c r="H71" s="5"/>
    </row>
    <row r="72" spans="1:8" ht="92.25" customHeight="1" x14ac:dyDescent="0.25">
      <c r="A72" s="25">
        <v>208</v>
      </c>
      <c r="B72" s="31" t="s">
        <v>21</v>
      </c>
      <c r="C72" s="25">
        <v>800</v>
      </c>
      <c r="D72" s="32" t="s">
        <v>16</v>
      </c>
      <c r="E72" s="35" t="s">
        <v>17</v>
      </c>
      <c r="F72" s="36">
        <v>400000</v>
      </c>
      <c r="G72" s="42"/>
      <c r="H72" s="5"/>
    </row>
    <row r="73" spans="1:8" ht="92.25" customHeight="1" x14ac:dyDescent="0.25">
      <c r="A73" s="7"/>
      <c r="B73" s="7"/>
      <c r="C73" s="18"/>
      <c r="D73" s="19"/>
      <c r="E73" s="20" t="s">
        <v>8</v>
      </c>
      <c r="F73" s="21">
        <f>SUM(F8+F33+F35+F37+F42+F45+F51+F54+F59+F65+F67+F70)</f>
        <v>11047164</v>
      </c>
      <c r="G73" s="22"/>
      <c r="H73" s="5"/>
    </row>
    <row r="74" spans="1:8" ht="92.25" customHeight="1" x14ac:dyDescent="0.35">
      <c r="A74" s="14"/>
      <c r="B74" s="11"/>
      <c r="F74" s="3"/>
      <c r="H74" s="5"/>
    </row>
    <row r="75" spans="1:8" ht="92.25" customHeight="1" x14ac:dyDescent="0.25">
      <c r="A75" s="14"/>
      <c r="B75" s="11"/>
      <c r="G75" s="6"/>
      <c r="H75" s="5"/>
    </row>
    <row r="76" spans="1:8" ht="92.25" customHeight="1" x14ac:dyDescent="0.25">
      <c r="H76" s="5"/>
    </row>
    <row r="77" spans="1:8" ht="61.5" customHeight="1" x14ac:dyDescent="0.25">
      <c r="H77" s="5"/>
    </row>
    <row r="78" spans="1:8" ht="52.5" customHeight="1" x14ac:dyDescent="0.25">
      <c r="H78" s="5"/>
    </row>
    <row r="79" spans="1:8" ht="54" customHeight="1" x14ac:dyDescent="0.25"/>
    <row r="80" spans="1:8" ht="45.75" customHeight="1" x14ac:dyDescent="0.25">
      <c r="H80" s="5"/>
    </row>
    <row r="81" ht="39.75" customHeight="1" x14ac:dyDescent="0.25"/>
    <row r="82" ht="109.5" customHeight="1" x14ac:dyDescent="0.25"/>
    <row r="83" ht="30.75" customHeight="1" x14ac:dyDescent="0.25"/>
    <row r="84" ht="166.5" customHeight="1" x14ac:dyDescent="0.25"/>
    <row r="85" ht="166.5" customHeight="1" x14ac:dyDescent="0.25"/>
    <row r="86" ht="166.5" customHeight="1" x14ac:dyDescent="0.25"/>
    <row r="87" ht="166.5" customHeight="1" x14ac:dyDescent="0.25"/>
    <row r="88" ht="21.75" customHeight="1" x14ac:dyDescent="0.25"/>
    <row r="89" ht="67.5" customHeight="1" x14ac:dyDescent="0.25"/>
    <row r="90" ht="67.5" customHeight="1" x14ac:dyDescent="0.25"/>
    <row r="91" ht="67.5" customHeight="1" x14ac:dyDescent="0.25"/>
    <row r="92" ht="177" customHeight="1" x14ac:dyDescent="0.25"/>
  </sheetData>
  <mergeCells count="28">
    <mergeCell ref="E68:E69"/>
    <mergeCell ref="G68:G69"/>
    <mergeCell ref="G62:G63"/>
    <mergeCell ref="G29:G30"/>
    <mergeCell ref="G31:G32"/>
    <mergeCell ref="G52:G53"/>
    <mergeCell ref="G49:G50"/>
    <mergeCell ref="G40:G41"/>
    <mergeCell ref="E43:E44"/>
    <mergeCell ref="A1:G1"/>
    <mergeCell ref="A2:G2"/>
    <mergeCell ref="A3:G3"/>
    <mergeCell ref="F5:G5"/>
    <mergeCell ref="A6:G6"/>
    <mergeCell ref="G9:G10"/>
    <mergeCell ref="G15:G16"/>
    <mergeCell ref="G17:G18"/>
    <mergeCell ref="G19:G20"/>
    <mergeCell ref="G21:G22"/>
    <mergeCell ref="G71:G72"/>
    <mergeCell ref="G13:G14"/>
    <mergeCell ref="G38:G39"/>
    <mergeCell ref="G11:G12"/>
    <mergeCell ref="G47:G48"/>
    <mergeCell ref="G23:G24"/>
    <mergeCell ref="G25:G26"/>
    <mergeCell ref="G27:G28"/>
    <mergeCell ref="G43:G44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2025-03-31T12:57:40Z</cp:lastPrinted>
  <dcterms:created xsi:type="dcterms:W3CDTF">2015-12-14T07:24:37Z</dcterms:created>
  <dcterms:modified xsi:type="dcterms:W3CDTF">2025-04-01T08:49:40Z</dcterms:modified>
</cp:coreProperties>
</file>